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50" windowHeight="11640"/>
  </bookViews>
  <sheets>
    <sheet name="Спецификация" sheetId="6" r:id="rId1"/>
  </sheets>
  <externalReferences>
    <externalReference r:id="rId2"/>
  </externalReferences>
  <definedNames>
    <definedName name="_xlnm._FilterDatabase" localSheetId="0" hidden="1">Спецификация!$B$26:$J$79</definedName>
    <definedName name="Query1_NOTE" hidden="1">[1]XLR_NoRangeSheet!$J$6</definedName>
  </definedNames>
  <calcPr calcId="124519" refMode="R1C1"/>
</workbook>
</file>

<file path=xl/calcChain.xml><?xml version="1.0" encoding="utf-8"?>
<calcChain xmlns="http://schemas.openxmlformats.org/spreadsheetml/2006/main">
  <c r="E80" i="6"/>
  <c r="F80"/>
  <c r="G80"/>
  <c r="H80"/>
  <c r="L20" l="1"/>
  <c r="L21" l="1"/>
  <c r="L22"/>
</calcChain>
</file>

<file path=xl/sharedStrings.xml><?xml version="1.0" encoding="utf-8"?>
<sst xmlns="http://schemas.openxmlformats.org/spreadsheetml/2006/main" count="248" uniqueCount="88">
  <si>
    <t>№ п/п</t>
  </si>
  <si>
    <t>Ед. изм.</t>
  </si>
  <si>
    <t>Всего:</t>
  </si>
  <si>
    <t>В том числе НДС-18%:</t>
  </si>
  <si>
    <t>Х</t>
  </si>
  <si>
    <t>ПОСТАВЩИК</t>
  </si>
  <si>
    <t xml:space="preserve">    </t>
  </si>
  <si>
    <t xml:space="preserve">Способ доставки </t>
  </si>
  <si>
    <t>м.п.</t>
  </si>
  <si>
    <t>____________________ /__________________/</t>
  </si>
  <si>
    <t>Производитель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</si>
  <si>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</si>
  <si>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</si>
  <si>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</si>
  <si>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</si>
  <si>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</si>
  <si>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                                            к Договору поставки товара от __.__.____ г. № __________</t>
  </si>
  <si>
    <t>(ОГРН _________)</t>
  </si>
  <si>
    <t>ПАО «Башинформсвязь»</t>
  </si>
  <si>
    <t xml:space="preserve">  « ____ » ______________________  2016 года</t>
  </si>
  <si>
    <t>« ____ » ___________________  2016 года</t>
  </si>
  <si>
    <t xml:space="preserve">поставка поставщиком </t>
  </si>
  <si>
    <t>____________________ /М.Г. Долгоаршинных/</t>
  </si>
  <si>
    <t xml:space="preserve">Кол-во, в единицах измерения 2 кв </t>
  </si>
  <si>
    <t>Количество, в единицах измерения ИТОГО</t>
  </si>
  <si>
    <t>КАБЕЛЬ КЦПППВП 10*2*0,5</t>
  </si>
  <si>
    <t>КАБЕЛЬ КЦПППВП 100*2*0,5</t>
  </si>
  <si>
    <t>КАБЕЛЬ КЦПППВП 20*2*0,5</t>
  </si>
  <si>
    <t>КАБЕЛЬ КЦПППВП 30*2*0,5</t>
  </si>
  <si>
    <t>КАБЕЛЬ КЦПППВП 50*2*0,5</t>
  </si>
  <si>
    <t>КАБЕЛЬ КЦППЭПЗ 10*2*0,4</t>
  </si>
  <si>
    <t>КАБЕЛЬ КЦППЭПЗ 20*2*0,4</t>
  </si>
  <si>
    <t>КАБЕЛЬ КЦППЭПЗ 30*2*0,4</t>
  </si>
  <si>
    <t>КАБЕЛЬ КЦППЭПЗ 50*2*0,4</t>
  </si>
  <si>
    <t>км</t>
  </si>
  <si>
    <t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 1 к Договору на поставку товара от __.__.____ г. № _________ (далее – «Договор») о нижеследующем:</t>
  </si>
  <si>
    <t xml:space="preserve">График доставки </t>
  </si>
  <si>
    <t>Приложение № 2</t>
  </si>
  <si>
    <t>Срок доставки 3кв</t>
  </si>
  <si>
    <t>до 20.08.2016</t>
  </si>
  <si>
    <t>до 15.06.2016</t>
  </si>
  <si>
    <t xml:space="preserve">Кол-во, в единицах измерения 3 кв </t>
  </si>
  <si>
    <t>№ п.п.</t>
  </si>
  <si>
    <t>Наименование товара</t>
  </si>
  <si>
    <t>Eд.изм</t>
  </si>
  <si>
    <t>2 кв</t>
  </si>
  <si>
    <t>3 кв</t>
  </si>
  <si>
    <t>Филиал</t>
  </si>
  <si>
    <t>Адрес и контактное лицо</t>
  </si>
  <si>
    <t>Апрель</t>
  </si>
  <si>
    <t>Июнь</t>
  </si>
  <si>
    <t>Июль</t>
  </si>
  <si>
    <t>Август</t>
  </si>
  <si>
    <t>ПАО Башинформсвязь</t>
  </si>
  <si>
    <t xml:space="preserve">450027 г.Уфа ул .Каспийская, д. 14
Иксанова Флюра Сагитовна                     сот. 8-905-352-77-79     Подгорная Резеда Рифгатовна сот. 8-917-759-60-83         </t>
  </si>
  <si>
    <t>Бирский МЦТЭТ</t>
  </si>
  <si>
    <t>452450 г.Бирск ул Бурновская д.10 
Ульданов Флюр Халяфович  сот 8-9272381395                                                              Зам директора Выдрин  Юрий Алексеевич 89173483781</t>
  </si>
  <si>
    <t>Нефтекамский МЦТЭТ</t>
  </si>
  <si>
    <t>452683 г. Нефтекамск, ул. Социалистическая, д. 85                                  Грастов Евгений Владимирович                             8(917)3443185</t>
  </si>
  <si>
    <t>Белорецкий МЦТЭТ</t>
  </si>
  <si>
    <t>453500 г.Белорецк ул. Ленина д.41
  Ибрагимова Ника .сот 89051808865,     Гуненков Дмитрий 89050001609</t>
  </si>
  <si>
    <t>Мелеузовский МЦТЭТ</t>
  </si>
  <si>
    <t xml:space="preserve">453850 г.Мелеуз .ул.Воровского д.2 Киреева Венера т.р 8(34764)33025,                                                      сот 8-9371692391,                                                                зам. директора  Латыпов Наиль Вахитович   сот 8-9018173556
</t>
  </si>
  <si>
    <t>Месягутовский МЦТЭТ</t>
  </si>
  <si>
    <t>452530  с.Месягутово  ул.Коммунистическая  д24
Крылосов Виктор Сергеевич. сот.89656463286
Фазылов Вадим Салимович                      сот.  8-906-375-6161</t>
  </si>
  <si>
    <t>Сибайский МЦТЭТ</t>
  </si>
  <si>
    <t>453830, г.Сибай ул Индустриальное шоссе д 2
Лучинина Любовь Александровна                                                      р.т 8(34775)23496 сот 89279417186</t>
  </si>
  <si>
    <t>Ишимбайский МЦТЭТ</t>
  </si>
  <si>
    <t>453125 г.Стерлитамак                     ул.Сакко и Ванцетти д , 23
Зам. директора Белоусов Михаил            сот 89173435915</t>
  </si>
  <si>
    <t>ГЦТЭТ г. Стерлитамак</t>
  </si>
  <si>
    <t>453125 г.Стерлитамак ул. Коммунистическая ,д.30
Секварова Светлана Владимировна                                                сот 8-9871046487</t>
  </si>
  <si>
    <t>Туймазинский МЦТЭТ</t>
  </si>
  <si>
    <t>452750 г.Туймазы .ул Чехова 1Б,
Арсланова Римма Фазиловна   8(34782)52516,    8(34782)53821, сот 89018173673
Халилов Руфат Тагирович 8(34782)50595,
 сот 8-9373053979</t>
  </si>
  <si>
    <t>Белебеевский МЦТЭТ</t>
  </si>
  <si>
    <t>452000 г.Белебей, ул Ленина д. 7,  Шафикова Амина Нурмухаметовна                       8(34786) 40001                                                                            Афанасьев Сергей Сергеевич                           8(34786) 32900</t>
  </si>
  <si>
    <t>ЦМЦТЭТ</t>
  </si>
  <si>
    <t>450027 г.Уфа ул .Каспийская, д. 14
Иксанова Флюра Сагитовна                     сот. 8-905-352-77-79     Подгорная Резеда Рифгатовна сот. 8-917-759-60-83         Савельева Мария Владимировна                       сот 8(347)274-62-48                                              Вязовская Наталья Анатольевна                   8-901-442-12-90</t>
  </si>
  <si>
    <t>ГЦТЭТ г. УФА</t>
  </si>
  <si>
    <t>450027 г.Уфа ул .Каспийская, д. 14
 Савельева Мария Владимировна                       сот 8(347)274-62-48                                              Вязовская Наталья Анатольевна                   8-901-442-12-90</t>
  </si>
  <si>
    <t xml:space="preserve">ИТОГО </t>
  </si>
  <si>
    <t xml:space="preserve">не менее 24 месяцев </t>
  </si>
  <si>
    <t>(ОГРН 1020202561686 )</t>
  </si>
  <si>
    <t>до 15.04.2016</t>
  </si>
  <si>
    <t>Срок доставки 2кв( апрель)</t>
  </si>
  <si>
    <t>Срок доставки 2кв( июнь)</t>
  </si>
  <si>
    <t>Цена, за единицу измерения,  без НДС, руб.</t>
  </si>
  <si>
    <t>Цена, за единицу измерения,  с НДС, руб.</t>
  </si>
  <si>
    <t>Сумма, в т.ч. НДС, руб.</t>
  </si>
</sst>
</file>

<file path=xl/styles.xml><?xml version="1.0" encoding="utf-8"?>
<styleSheet xmlns="http://schemas.openxmlformats.org/spreadsheetml/2006/main">
  <numFmts count="2">
    <numFmt numFmtId="164" formatCode="#,##0.00&quot;р.&quot;"/>
    <numFmt numFmtId="165" formatCode="#,##0.00_р_."/>
  </numFmts>
  <fonts count="2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  <font>
      <b/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164" fontId="8" fillId="0" borderId="4" xfId="0" applyNumberFormat="1" applyFont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right" vertical="top" wrapText="1"/>
    </xf>
    <xf numFmtId="0" fontId="2" fillId="0" borderId="10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wrapText="1"/>
    </xf>
    <xf numFmtId="164" fontId="2" fillId="0" borderId="11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10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 wrapText="1"/>
    </xf>
    <xf numFmtId="0" fontId="0" fillId="0" borderId="14" xfId="0" applyBorder="1" applyAlignment="1"/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0" fillId="0" borderId="0" xfId="0" applyBorder="1" applyAlignment="1"/>
    <xf numFmtId="2" fontId="2" fillId="0" borderId="10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2" fillId="0" borderId="11" xfId="0" applyNumberFormat="1" applyFont="1" applyBorder="1" applyAlignment="1">
      <alignment horizontal="center" wrapText="1"/>
    </xf>
    <xf numFmtId="2" fontId="2" fillId="0" borderId="3" xfId="0" applyNumberFormat="1" applyFont="1" applyBorder="1" applyAlignment="1">
      <alignment horizontal="center" wrapText="1"/>
    </xf>
    <xf numFmtId="0" fontId="18" fillId="0" borderId="18" xfId="0" applyFont="1" applyBorder="1" applyAlignment="1">
      <alignment horizontal="center" vertical="top" wrapText="1"/>
    </xf>
    <xf numFmtId="0" fontId="18" fillId="0" borderId="19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21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23" xfId="0" applyFont="1" applyBorder="1" applyAlignment="1">
      <alignment horizontal="center" vertical="top"/>
    </xf>
    <xf numFmtId="0" fontId="18" fillId="0" borderId="21" xfId="0" applyFont="1" applyBorder="1" applyAlignment="1">
      <alignment horizontal="center" vertical="top"/>
    </xf>
    <xf numFmtId="0" fontId="18" fillId="0" borderId="5" xfId="0" applyFont="1" applyBorder="1" applyAlignment="1">
      <alignment horizontal="center" vertical="top"/>
    </xf>
    <xf numFmtId="0" fontId="18" fillId="0" borderId="4" xfId="0" applyFont="1" applyBorder="1" applyAlignment="1">
      <alignment horizontal="center" vertical="top"/>
    </xf>
    <xf numFmtId="0" fontId="18" fillId="0" borderId="26" xfId="0" applyFont="1" applyBorder="1" applyAlignment="1">
      <alignment horizontal="center" vertical="top"/>
    </xf>
    <xf numFmtId="0" fontId="18" fillId="0" borderId="27" xfId="0" applyFont="1" applyBorder="1" applyAlignment="1">
      <alignment horizontal="center" vertical="top"/>
    </xf>
    <xf numFmtId="0" fontId="20" fillId="0" borderId="25" xfId="0" applyFont="1" applyBorder="1" applyAlignment="1">
      <alignment horizontal="left" vertical="top" wrapText="1"/>
    </xf>
    <xf numFmtId="0" fontId="18" fillId="2" borderId="1" xfId="0" applyFont="1" applyFill="1" applyBorder="1" applyAlignment="1">
      <alignment horizontal="left" wrapText="1"/>
    </xf>
    <xf numFmtId="0" fontId="18" fillId="2" borderId="3" xfId="0" applyFont="1" applyFill="1" applyBorder="1" applyAlignment="1">
      <alignment horizontal="left" wrapText="1"/>
    </xf>
    <xf numFmtId="0" fontId="18" fillId="2" borderId="17" xfId="0" applyFont="1" applyFill="1" applyBorder="1" applyAlignment="1">
      <alignment horizontal="left" wrapText="1"/>
    </xf>
    <xf numFmtId="0" fontId="18" fillId="2" borderId="10" xfId="0" applyFont="1" applyFill="1" applyBorder="1" applyAlignment="1">
      <alignment vertical="top" wrapText="1"/>
    </xf>
    <xf numFmtId="0" fontId="18" fillId="2" borderId="3" xfId="0" applyFont="1" applyFill="1" applyBorder="1" applyAlignment="1">
      <alignment vertical="top" wrapText="1"/>
    </xf>
    <xf numFmtId="0" fontId="18" fillId="2" borderId="17" xfId="0" applyFont="1" applyFill="1" applyBorder="1" applyAlignment="1">
      <alignment vertical="top" wrapText="1"/>
    </xf>
    <xf numFmtId="0" fontId="18" fillId="2" borderId="13" xfId="0" applyFont="1" applyFill="1" applyBorder="1" applyAlignment="1">
      <alignment vertical="top" wrapText="1"/>
    </xf>
    <xf numFmtId="0" fontId="18" fillId="2" borderId="1" xfId="0" applyFont="1" applyFill="1" applyBorder="1" applyAlignment="1">
      <alignment vertical="top" wrapText="1"/>
    </xf>
    <xf numFmtId="0" fontId="18" fillId="2" borderId="12" xfId="0" applyFont="1" applyFill="1" applyBorder="1" applyAlignment="1">
      <alignment vertical="top" wrapText="1"/>
    </xf>
    <xf numFmtId="0" fontId="18" fillId="2" borderId="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17" xfId="0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center" vertical="center"/>
    </xf>
    <xf numFmtId="0" fontId="18" fillId="2" borderId="13" xfId="0" applyFont="1" applyFill="1" applyBorder="1" applyAlignment="1">
      <alignment horizontal="center" vertical="center"/>
    </xf>
    <xf numFmtId="0" fontId="18" fillId="2" borderId="12" xfId="0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/>
    </xf>
    <xf numFmtId="2" fontId="18" fillId="2" borderId="3" xfId="0" applyNumberFormat="1" applyFont="1" applyFill="1" applyBorder="1" applyAlignment="1">
      <alignment horizontal="center" vertical="center"/>
    </xf>
    <xf numFmtId="2" fontId="18" fillId="2" borderId="17" xfId="0" applyNumberFormat="1" applyFont="1" applyFill="1" applyBorder="1" applyAlignment="1">
      <alignment horizontal="center" vertical="center"/>
    </xf>
    <xf numFmtId="2" fontId="18" fillId="2" borderId="10" xfId="0" applyNumberFormat="1" applyFont="1" applyFill="1" applyBorder="1" applyAlignment="1">
      <alignment horizontal="center" vertical="center"/>
    </xf>
    <xf numFmtId="2" fontId="18" fillId="2" borderId="13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2" fontId="18" fillId="2" borderId="12" xfId="0" applyNumberFormat="1" applyFont="1" applyFill="1" applyBorder="1" applyAlignment="1">
      <alignment horizontal="center" vertical="center"/>
    </xf>
    <xf numFmtId="2" fontId="2" fillId="2" borderId="12" xfId="0" applyNumberFormat="1" applyFont="1" applyFill="1" applyBorder="1" applyAlignment="1">
      <alignment horizontal="center" vertical="center"/>
    </xf>
    <xf numFmtId="0" fontId="18" fillId="0" borderId="28" xfId="0" applyFont="1" applyBorder="1" applyAlignment="1">
      <alignment horizontal="center" vertical="top"/>
    </xf>
    <xf numFmtId="0" fontId="18" fillId="0" borderId="11" xfId="0" applyFont="1" applyBorder="1" applyAlignment="1">
      <alignment vertical="top" wrapText="1"/>
    </xf>
    <xf numFmtId="0" fontId="18" fillId="0" borderId="11" xfId="0" applyFont="1" applyBorder="1" applyAlignment="1">
      <alignment horizontal="center" vertical="center"/>
    </xf>
    <xf numFmtId="2" fontId="18" fillId="0" borderId="11" xfId="0" applyNumberFormat="1" applyFont="1" applyBorder="1" applyAlignment="1">
      <alignment horizontal="center" vertical="center"/>
    </xf>
    <xf numFmtId="165" fontId="18" fillId="0" borderId="11" xfId="0" applyNumberFormat="1" applyFont="1" applyBorder="1" applyAlignment="1">
      <alignment horizontal="center" vertical="top" wrapText="1"/>
    </xf>
    <xf numFmtId="0" fontId="0" fillId="0" borderId="3" xfId="0" applyBorder="1"/>
    <xf numFmtId="2" fontId="17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164" fontId="2" fillId="0" borderId="0" xfId="0" applyNumberFormat="1" applyFont="1" applyAlignment="1">
      <alignment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top" wrapText="1"/>
    </xf>
    <xf numFmtId="0" fontId="20" fillId="0" borderId="22" xfId="0" applyFont="1" applyBorder="1" applyAlignment="1">
      <alignment horizontal="left" vertical="top"/>
    </xf>
    <xf numFmtId="0" fontId="20" fillId="0" borderId="6" xfId="0" applyFont="1" applyBorder="1" applyAlignment="1">
      <alignment horizontal="left" vertical="top"/>
    </xf>
    <xf numFmtId="165" fontId="18" fillId="0" borderId="12" xfId="0" applyNumberFormat="1" applyFont="1" applyBorder="1" applyAlignment="1">
      <alignment horizontal="center" vertical="center" wrapText="1"/>
    </xf>
    <xf numFmtId="165" fontId="18" fillId="0" borderId="18" xfId="0" applyNumberFormat="1" applyFont="1" applyBorder="1" applyAlignment="1">
      <alignment horizontal="center" vertical="center" wrapText="1"/>
    </xf>
    <xf numFmtId="0" fontId="20" fillId="0" borderId="24" xfId="0" applyFont="1" applyBorder="1" applyAlignment="1">
      <alignment horizontal="left" vertical="top" wrapText="1"/>
    </xf>
    <xf numFmtId="0" fontId="20" fillId="0" borderId="20" xfId="0" applyFont="1" applyBorder="1" applyAlignment="1">
      <alignment horizontal="left" vertical="top" wrapText="1"/>
    </xf>
    <xf numFmtId="0" fontId="20" fillId="0" borderId="25" xfId="0" applyFont="1" applyBorder="1" applyAlignment="1">
      <alignment horizontal="left" vertical="top" wrapText="1"/>
    </xf>
    <xf numFmtId="165" fontId="18" fillId="0" borderId="1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0" fillId="0" borderId="0" xfId="0" applyFont="1" applyBorder="1" applyAlignment="1">
      <alignment horizontal="right" vertical="top" wrapText="1"/>
    </xf>
    <xf numFmtId="0" fontId="7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 wrapText="1"/>
    </xf>
    <xf numFmtId="0" fontId="17" fillId="0" borderId="29" xfId="0" applyFont="1" applyBorder="1" applyAlignment="1">
      <alignment horizontal="right" vertical="center"/>
    </xf>
    <xf numFmtId="0" fontId="17" fillId="0" borderId="30" xfId="0" applyFont="1" applyBorder="1" applyAlignment="1">
      <alignment horizontal="right" vertical="center"/>
    </xf>
    <xf numFmtId="0" fontId="17" fillId="0" borderId="31" xfId="0" applyFont="1" applyBorder="1" applyAlignment="1">
      <alignment horizontal="right" vertical="center"/>
    </xf>
    <xf numFmtId="0" fontId="17" fillId="0" borderId="32" xfId="0" applyFont="1" applyBorder="1" applyAlignment="1">
      <alignment horizontal="left" vertical="center"/>
    </xf>
    <xf numFmtId="0" fontId="20" fillId="0" borderId="25" xfId="0" applyFont="1" applyBorder="1" applyAlignment="1">
      <alignment horizontal="left" vertical="center" wrapText="1"/>
    </xf>
    <xf numFmtId="0" fontId="20" fillId="0" borderId="24" xfId="0" applyFont="1" applyBorder="1" applyAlignment="1">
      <alignment horizontal="left" vertical="center" wrapText="1"/>
    </xf>
    <xf numFmtId="0" fontId="20" fillId="0" borderId="2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00"/>
      <color rgb="FF00FF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is.bashtel.ru\deps\CAU-Otd-OKS\&#1052;&#1072;&#1082;&#1089;&#1080;&#1084;&#1086;&#1074;&#1089;&#1082;&#1080;&#1081;\&#1047;&#1072;&#1082;&#1091;&#1087;&#1082;&#1080;\&#1050;&#1062;&#1055;&#1055;&#1042;&#1055;\&#1043;&#1088;&#1072;&#1092;&#1080;&#1082;%20&#1076;&#1086;&#1089;&#1090;&#1072;&#1074;&#1082;&#1080;%20&#1054;&#1050;&#1057;%20(%20&#1050;&#1062;&#1055;&#1055;&#1042;&#1055;%20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ЦТЭТы"/>
      <sheetName val="График поставки"/>
      <sheetName val="Лист3"/>
      <sheetName val="XLR_NoRangeSheet"/>
    </sheetNames>
    <sheetDataSet>
      <sheetData sheetId="0"/>
      <sheetData sheetId="1"/>
      <sheetData sheetId="2"/>
      <sheetData sheetId="3"/>
      <sheetData sheetId="4">
        <row r="6">
          <cell r="J6" t="str">
            <v>Поставка цифрового медного кабеля (КЦППВП и КЦППэпЗ)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1"/>
  <sheetViews>
    <sheetView showZeros="0" tabSelected="1" view="pageBreakPreview" topLeftCell="A55" zoomScale="85" zoomScaleSheetLayoutView="85" workbookViewId="0">
      <selection activeCell="K25" sqref="K25"/>
    </sheetView>
  </sheetViews>
  <sheetFormatPr defaultRowHeight="12.75"/>
  <cols>
    <col min="1" max="1" width="4.85546875" style="1" customWidth="1"/>
    <col min="2" max="2" width="15" style="1" customWidth="1"/>
    <col min="3" max="3" width="21.42578125" style="1" customWidth="1"/>
    <col min="4" max="4" width="24.5703125" style="1" customWidth="1"/>
    <col min="5" max="7" width="11.85546875" style="1" customWidth="1"/>
    <col min="8" max="8" width="13.42578125" style="1" customWidth="1"/>
    <col min="9" max="9" width="16.85546875" style="1" customWidth="1"/>
    <col min="10" max="10" width="23.42578125" style="1" customWidth="1"/>
    <col min="11" max="11" width="20.42578125" style="1" customWidth="1"/>
    <col min="12" max="12" width="17.5703125" style="1" customWidth="1"/>
    <col min="13" max="16" width="14.85546875" style="1" customWidth="1"/>
    <col min="17" max="17" width="18" style="1" customWidth="1"/>
    <col min="18" max="18" width="17.7109375" style="1" customWidth="1"/>
    <col min="19" max="16384" width="9.140625" style="1"/>
  </cols>
  <sheetData>
    <row r="1" spans="1:17" ht="35.25" customHeight="1">
      <c r="L1" s="127" t="s">
        <v>37</v>
      </c>
      <c r="M1" s="127"/>
      <c r="N1" s="127"/>
      <c r="O1" s="127"/>
      <c r="P1" s="127"/>
    </row>
    <row r="2" spans="1:17" ht="34.5" customHeight="1">
      <c r="H2" s="17"/>
      <c r="I2" s="17"/>
      <c r="J2" s="127" t="s">
        <v>16</v>
      </c>
      <c r="K2" s="127"/>
      <c r="L2" s="127"/>
      <c r="M2" s="127"/>
      <c r="N2" s="127"/>
      <c r="O2" s="127"/>
      <c r="P2" s="127"/>
    </row>
    <row r="3" spans="1:17" ht="18" customHeight="1">
      <c r="D3" s="18"/>
      <c r="E3" s="18"/>
      <c r="F3" s="18"/>
      <c r="G3" s="18"/>
      <c r="L3" s="127"/>
      <c r="M3" s="127"/>
      <c r="N3" s="23"/>
      <c r="O3" s="45"/>
      <c r="P3" s="19"/>
    </row>
    <row r="4" spans="1:17" ht="20.25" customHeight="1">
      <c r="A4" s="128" t="s">
        <v>13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20"/>
    </row>
    <row r="5" spans="1:17" ht="20.25" customHeight="1">
      <c r="A5" s="20"/>
      <c r="B5" s="20"/>
      <c r="C5" s="20"/>
      <c r="D5" s="20"/>
      <c r="E5" s="128"/>
      <c r="F5" s="128"/>
      <c r="G5" s="128"/>
      <c r="H5" s="128"/>
      <c r="I5" s="128"/>
      <c r="J5" s="128"/>
      <c r="K5" s="128"/>
      <c r="L5" s="20"/>
      <c r="M5" s="20"/>
      <c r="N5" s="24"/>
      <c r="O5" s="46"/>
      <c r="P5" s="20"/>
      <c r="Q5" s="20"/>
    </row>
    <row r="6" spans="1:17" ht="75.75" hidden="1" customHeight="1">
      <c r="A6" s="138" t="s">
        <v>35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20"/>
    </row>
    <row r="7" spans="1:17" ht="20.25" customHeight="1" thickBo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5" customHeight="1">
      <c r="A8" s="132" t="s">
        <v>0</v>
      </c>
      <c r="B8" s="135" t="s">
        <v>12</v>
      </c>
      <c r="C8" s="98" t="s">
        <v>10</v>
      </c>
      <c r="D8" s="98" t="s">
        <v>15</v>
      </c>
      <c r="E8" s="98" t="s">
        <v>1</v>
      </c>
      <c r="F8" s="98" t="s">
        <v>23</v>
      </c>
      <c r="G8" s="98" t="s">
        <v>41</v>
      </c>
      <c r="H8" s="98" t="s">
        <v>24</v>
      </c>
      <c r="I8" s="129" t="s">
        <v>14</v>
      </c>
      <c r="J8" s="98" t="s">
        <v>85</v>
      </c>
      <c r="K8" s="98" t="s">
        <v>86</v>
      </c>
      <c r="L8" s="98" t="s">
        <v>87</v>
      </c>
      <c r="M8" s="102" t="s">
        <v>83</v>
      </c>
      <c r="N8" s="102" t="s">
        <v>84</v>
      </c>
      <c r="O8" s="102" t="s">
        <v>38</v>
      </c>
      <c r="P8" s="102" t="s">
        <v>7</v>
      </c>
    </row>
    <row r="9" spans="1:17" ht="13.15" customHeight="1">
      <c r="A9" s="133"/>
      <c r="B9" s="136"/>
      <c r="C9" s="99"/>
      <c r="D9" s="99"/>
      <c r="E9" s="99"/>
      <c r="F9" s="99"/>
      <c r="G9" s="99"/>
      <c r="H9" s="99"/>
      <c r="I9" s="130"/>
      <c r="J9" s="99"/>
      <c r="K9" s="99"/>
      <c r="L9" s="99"/>
      <c r="M9" s="103"/>
      <c r="N9" s="103"/>
      <c r="O9" s="103"/>
      <c r="P9" s="103"/>
    </row>
    <row r="10" spans="1:17" ht="81.75" customHeight="1" thickBot="1">
      <c r="A10" s="134"/>
      <c r="B10" s="137"/>
      <c r="C10" s="100"/>
      <c r="D10" s="100"/>
      <c r="E10" s="100"/>
      <c r="F10" s="100"/>
      <c r="G10" s="100"/>
      <c r="H10" s="100"/>
      <c r="I10" s="131"/>
      <c r="J10" s="100"/>
      <c r="K10" s="100"/>
      <c r="L10" s="100"/>
      <c r="M10" s="104"/>
      <c r="N10" s="104"/>
      <c r="O10" s="104"/>
      <c r="P10" s="104"/>
    </row>
    <row r="11" spans="1:17" ht="26.25" thickBot="1">
      <c r="A11" s="28">
        <v>1</v>
      </c>
      <c r="B11" s="3"/>
      <c r="C11" s="3"/>
      <c r="D11" s="4" t="s">
        <v>25</v>
      </c>
      <c r="E11" s="21" t="s">
        <v>34</v>
      </c>
      <c r="F11" s="49">
        <v>14.06</v>
      </c>
      <c r="G11" s="49">
        <v>4.5</v>
      </c>
      <c r="H11" s="50">
        <v>18.559999999999999</v>
      </c>
      <c r="I11" s="31" t="s">
        <v>80</v>
      </c>
      <c r="J11" s="34"/>
      <c r="K11" s="35"/>
      <c r="L11" s="35"/>
      <c r="M11" s="32" t="s">
        <v>82</v>
      </c>
      <c r="N11" s="32" t="s">
        <v>40</v>
      </c>
      <c r="O11" s="32" t="s">
        <v>39</v>
      </c>
      <c r="P11" s="30" t="s">
        <v>21</v>
      </c>
    </row>
    <row r="12" spans="1:17" ht="26.25" thickBot="1">
      <c r="A12" s="25">
        <v>2</v>
      </c>
      <c r="B12" s="4"/>
      <c r="C12" s="4"/>
      <c r="D12" s="4" t="s">
        <v>26</v>
      </c>
      <c r="E12" s="25" t="s">
        <v>34</v>
      </c>
      <c r="F12" s="48">
        <v>0.8</v>
      </c>
      <c r="G12" s="48">
        <v>0</v>
      </c>
      <c r="H12" s="51">
        <v>0.8</v>
      </c>
      <c r="I12" s="31" t="s">
        <v>80</v>
      </c>
      <c r="J12" s="36"/>
      <c r="K12" s="36"/>
      <c r="L12" s="36"/>
      <c r="M12" s="32" t="s">
        <v>82</v>
      </c>
      <c r="N12" s="32" t="s">
        <v>40</v>
      </c>
      <c r="O12" s="32" t="s">
        <v>39</v>
      </c>
      <c r="P12" s="4" t="s">
        <v>21</v>
      </c>
    </row>
    <row r="13" spans="1:17" ht="26.25" thickBot="1">
      <c r="A13" s="25">
        <v>3</v>
      </c>
      <c r="B13" s="4"/>
      <c r="C13" s="4"/>
      <c r="D13" s="4" t="s">
        <v>27</v>
      </c>
      <c r="E13" s="25" t="s">
        <v>34</v>
      </c>
      <c r="F13" s="48">
        <v>9.9</v>
      </c>
      <c r="G13" s="48">
        <v>1</v>
      </c>
      <c r="H13" s="51">
        <v>10.9</v>
      </c>
      <c r="I13" s="31" t="s">
        <v>80</v>
      </c>
      <c r="J13" s="36"/>
      <c r="K13" s="36"/>
      <c r="L13" s="36"/>
      <c r="M13" s="32" t="s">
        <v>82</v>
      </c>
      <c r="N13" s="32" t="s">
        <v>40</v>
      </c>
      <c r="O13" s="32" t="s">
        <v>39</v>
      </c>
      <c r="P13" s="4" t="s">
        <v>21</v>
      </c>
    </row>
    <row r="14" spans="1:17" ht="26.25" thickBot="1">
      <c r="A14" s="25">
        <v>4</v>
      </c>
      <c r="B14" s="4"/>
      <c r="C14" s="4"/>
      <c r="D14" s="4" t="s">
        <v>28</v>
      </c>
      <c r="E14" s="25" t="s">
        <v>34</v>
      </c>
      <c r="F14" s="48">
        <v>6.9</v>
      </c>
      <c r="G14" s="48">
        <v>3</v>
      </c>
      <c r="H14" s="51">
        <v>9.9</v>
      </c>
      <c r="I14" s="31" t="s">
        <v>80</v>
      </c>
      <c r="J14" s="36"/>
      <c r="K14" s="36"/>
      <c r="L14" s="36"/>
      <c r="M14" s="32" t="s">
        <v>82</v>
      </c>
      <c r="N14" s="32" t="s">
        <v>40</v>
      </c>
      <c r="O14" s="32" t="s">
        <v>39</v>
      </c>
      <c r="P14" s="4" t="s">
        <v>21</v>
      </c>
    </row>
    <row r="15" spans="1:17" ht="26.25" thickBot="1">
      <c r="A15" s="25">
        <v>5</v>
      </c>
      <c r="B15" s="4"/>
      <c r="C15" s="4"/>
      <c r="D15" s="4" t="s">
        <v>29</v>
      </c>
      <c r="E15" s="25" t="s">
        <v>34</v>
      </c>
      <c r="F15" s="48">
        <v>3.35</v>
      </c>
      <c r="G15" s="48">
        <v>0.5</v>
      </c>
      <c r="H15" s="51">
        <v>3.85</v>
      </c>
      <c r="I15" s="31" t="s">
        <v>80</v>
      </c>
      <c r="J15" s="36"/>
      <c r="K15" s="36"/>
      <c r="L15" s="36"/>
      <c r="M15" s="32" t="s">
        <v>82</v>
      </c>
      <c r="N15" s="32" t="s">
        <v>40</v>
      </c>
      <c r="O15" s="32" t="s">
        <v>39</v>
      </c>
      <c r="P15" s="4" t="s">
        <v>21</v>
      </c>
    </row>
    <row r="16" spans="1:17" ht="26.25" thickBot="1">
      <c r="A16" s="25">
        <v>6</v>
      </c>
      <c r="B16" s="4"/>
      <c r="C16" s="4"/>
      <c r="D16" s="4" t="s">
        <v>30</v>
      </c>
      <c r="E16" s="25" t="s">
        <v>34</v>
      </c>
      <c r="F16" s="48">
        <v>13.2</v>
      </c>
      <c r="G16" s="48">
        <v>0.45</v>
      </c>
      <c r="H16" s="51">
        <v>13.65</v>
      </c>
      <c r="I16" s="31" t="s">
        <v>80</v>
      </c>
      <c r="J16" s="36"/>
      <c r="K16" s="36"/>
      <c r="L16" s="36"/>
      <c r="M16" s="32" t="s">
        <v>82</v>
      </c>
      <c r="N16" s="32" t="s">
        <v>40</v>
      </c>
      <c r="O16" s="32" t="s">
        <v>39</v>
      </c>
      <c r="P16" s="4" t="s">
        <v>21</v>
      </c>
    </row>
    <row r="17" spans="1:16" ht="26.25" thickBot="1">
      <c r="A17" s="25">
        <v>7</v>
      </c>
      <c r="B17" s="4"/>
      <c r="C17" s="4"/>
      <c r="D17" s="4" t="s">
        <v>31</v>
      </c>
      <c r="E17" s="25" t="s">
        <v>34</v>
      </c>
      <c r="F17" s="48">
        <v>8.5500000000000007</v>
      </c>
      <c r="G17" s="48">
        <v>0.55000000000000004</v>
      </c>
      <c r="H17" s="51">
        <v>9.1</v>
      </c>
      <c r="I17" s="31" t="s">
        <v>80</v>
      </c>
      <c r="J17" s="36"/>
      <c r="K17" s="36"/>
      <c r="L17" s="36"/>
      <c r="M17" s="32" t="s">
        <v>82</v>
      </c>
      <c r="N17" s="32" t="s">
        <v>40</v>
      </c>
      <c r="O17" s="32" t="s">
        <v>39</v>
      </c>
      <c r="P17" s="4" t="s">
        <v>21</v>
      </c>
    </row>
    <row r="18" spans="1:16" ht="26.25" thickBot="1">
      <c r="A18" s="25">
        <v>8</v>
      </c>
      <c r="B18" s="4"/>
      <c r="C18" s="4"/>
      <c r="D18" s="4" t="s">
        <v>32</v>
      </c>
      <c r="E18" s="25" t="s">
        <v>34</v>
      </c>
      <c r="F18" s="48">
        <v>4.5199999999999996</v>
      </c>
      <c r="G18" s="48">
        <v>0.45</v>
      </c>
      <c r="H18" s="51">
        <v>4.97</v>
      </c>
      <c r="I18" s="31" t="s">
        <v>80</v>
      </c>
      <c r="J18" s="36"/>
      <c r="K18" s="36"/>
      <c r="L18" s="36"/>
      <c r="M18" s="32" t="s">
        <v>82</v>
      </c>
      <c r="N18" s="32" t="s">
        <v>40</v>
      </c>
      <c r="O18" s="32" t="s">
        <v>39</v>
      </c>
      <c r="P18" s="4" t="s">
        <v>21</v>
      </c>
    </row>
    <row r="19" spans="1:16" ht="26.25" thickBot="1">
      <c r="A19" s="25">
        <v>9</v>
      </c>
      <c r="B19" s="4"/>
      <c r="C19" s="4"/>
      <c r="D19" s="4" t="s">
        <v>33</v>
      </c>
      <c r="E19" s="25" t="s">
        <v>34</v>
      </c>
      <c r="F19" s="48">
        <v>5.65</v>
      </c>
      <c r="G19" s="48">
        <v>0.2</v>
      </c>
      <c r="H19" s="48">
        <v>5.85</v>
      </c>
      <c r="I19" s="31" t="s">
        <v>80</v>
      </c>
      <c r="J19" s="37"/>
      <c r="K19" s="37"/>
      <c r="L19" s="35"/>
      <c r="M19" s="32" t="s">
        <v>82</v>
      </c>
      <c r="N19" s="32" t="s">
        <v>40</v>
      </c>
      <c r="O19" s="32" t="s">
        <v>39</v>
      </c>
      <c r="P19" s="33" t="s">
        <v>21</v>
      </c>
    </row>
    <row r="20" spans="1:16" ht="15.75">
      <c r="J20" s="5"/>
      <c r="K20" s="6" t="s">
        <v>2</v>
      </c>
      <c r="L20" s="26">
        <f>SUM(L11:L19)</f>
        <v>0</v>
      </c>
      <c r="M20" s="7" t="s">
        <v>4</v>
      </c>
      <c r="N20" s="7" t="s">
        <v>4</v>
      </c>
      <c r="O20" s="7"/>
      <c r="P20" s="7" t="s">
        <v>4</v>
      </c>
    </row>
    <row r="21" spans="1:16" ht="18.75" customHeight="1" thickBot="1">
      <c r="I21" s="126" t="s">
        <v>3</v>
      </c>
      <c r="J21" s="126"/>
      <c r="K21" s="126"/>
      <c r="L21" s="27">
        <f>L20*18/118</f>
        <v>0</v>
      </c>
      <c r="M21" s="8" t="s">
        <v>4</v>
      </c>
      <c r="N21" s="8" t="s">
        <v>4</v>
      </c>
      <c r="O21" s="8"/>
      <c r="P21" s="8" t="s">
        <v>4</v>
      </c>
    </row>
    <row r="22" spans="1:16" ht="18.75" customHeight="1">
      <c r="I22" s="38"/>
      <c r="J22" s="38"/>
      <c r="K22" s="38"/>
      <c r="L22" s="40">
        <f>L20/1.18</f>
        <v>0</v>
      </c>
      <c r="M22" s="2"/>
      <c r="N22" s="2"/>
      <c r="O22" s="2"/>
      <c r="P22" s="2"/>
    </row>
    <row r="23" spans="1:16" ht="30.75" customHeight="1" thickBot="1">
      <c r="B23" s="142" t="s">
        <v>36</v>
      </c>
      <c r="C23" s="142"/>
      <c r="D23" s="41"/>
      <c r="E23" s="41"/>
      <c r="F23" s="41"/>
      <c r="G23" s="47"/>
      <c r="H23"/>
      <c r="I23"/>
      <c r="J23"/>
      <c r="K23"/>
      <c r="L23" s="97"/>
      <c r="M23" s="97"/>
    </row>
    <row r="24" spans="1:16" ht="30.75" customHeight="1">
      <c r="B24" s="105" t="s">
        <v>42</v>
      </c>
      <c r="C24" s="107" t="s">
        <v>43</v>
      </c>
      <c r="D24" s="107" t="s">
        <v>44</v>
      </c>
      <c r="E24" s="109" t="s">
        <v>45</v>
      </c>
      <c r="F24" s="110"/>
      <c r="G24" s="109" t="s">
        <v>46</v>
      </c>
      <c r="H24" s="110"/>
      <c r="I24" s="111" t="s">
        <v>47</v>
      </c>
      <c r="J24" s="113" t="s">
        <v>48</v>
      </c>
      <c r="K24"/>
    </row>
    <row r="25" spans="1:16" ht="30.75" customHeight="1" thickBot="1">
      <c r="B25" s="106"/>
      <c r="C25" s="108"/>
      <c r="D25" s="108"/>
      <c r="E25" s="52" t="s">
        <v>49</v>
      </c>
      <c r="F25" s="52" t="s">
        <v>50</v>
      </c>
      <c r="G25" s="52" t="s">
        <v>51</v>
      </c>
      <c r="H25" s="52" t="s">
        <v>52</v>
      </c>
      <c r="I25" s="112"/>
      <c r="J25" s="114"/>
      <c r="K25"/>
    </row>
    <row r="26" spans="1:16" ht="30.75" customHeight="1" thickBot="1">
      <c r="B26" s="53">
        <v>1</v>
      </c>
      <c r="C26" s="54">
        <v>2</v>
      </c>
      <c r="D26" s="54">
        <v>3</v>
      </c>
      <c r="E26" s="54">
        <v>5</v>
      </c>
      <c r="F26" s="54">
        <v>6</v>
      </c>
      <c r="G26" s="53">
        <v>7</v>
      </c>
      <c r="H26" s="54">
        <v>8</v>
      </c>
      <c r="I26" s="54">
        <v>9</v>
      </c>
      <c r="J26" s="53">
        <v>10</v>
      </c>
      <c r="K26"/>
    </row>
    <row r="27" spans="1:16" ht="30.75" customHeight="1">
      <c r="B27" s="55">
        <v>1</v>
      </c>
      <c r="C27" s="65" t="s">
        <v>25</v>
      </c>
      <c r="D27" s="74" t="s">
        <v>34</v>
      </c>
      <c r="E27" s="81">
        <v>1</v>
      </c>
      <c r="F27" s="81">
        <v>1</v>
      </c>
      <c r="G27" s="81"/>
      <c r="H27" s="81">
        <v>1</v>
      </c>
      <c r="I27" s="107" t="s">
        <v>53</v>
      </c>
      <c r="J27" s="116" t="s">
        <v>54</v>
      </c>
      <c r="K27"/>
    </row>
    <row r="28" spans="1:16" ht="30.75" customHeight="1">
      <c r="B28" s="56">
        <v>2</v>
      </c>
      <c r="C28" s="66" t="s">
        <v>28</v>
      </c>
      <c r="D28" s="75" t="s">
        <v>34</v>
      </c>
      <c r="E28" s="82">
        <v>1</v>
      </c>
      <c r="F28" s="82"/>
      <c r="G28" s="82"/>
      <c r="H28" s="82">
        <v>1</v>
      </c>
      <c r="I28" s="115"/>
      <c r="J28" s="117"/>
      <c r="K28"/>
    </row>
    <row r="29" spans="1:16" ht="30.75" customHeight="1">
      <c r="B29" s="56">
        <v>3</v>
      </c>
      <c r="C29" s="66" t="s">
        <v>29</v>
      </c>
      <c r="D29" s="75" t="s">
        <v>34</v>
      </c>
      <c r="E29" s="82">
        <v>0.5</v>
      </c>
      <c r="F29" s="82"/>
      <c r="G29" s="82"/>
      <c r="H29" s="82">
        <v>0.5</v>
      </c>
      <c r="I29" s="115"/>
      <c r="J29" s="117"/>
      <c r="K29"/>
    </row>
    <row r="30" spans="1:16" ht="30.75" customHeight="1" thickBot="1">
      <c r="B30" s="57">
        <v>4</v>
      </c>
      <c r="C30" s="67" t="s">
        <v>26</v>
      </c>
      <c r="D30" s="76" t="s">
        <v>34</v>
      </c>
      <c r="E30" s="83">
        <v>0.5</v>
      </c>
      <c r="F30" s="83"/>
      <c r="G30" s="83"/>
      <c r="H30" s="83"/>
      <c r="I30" s="108"/>
      <c r="J30" s="118"/>
      <c r="K30"/>
    </row>
    <row r="31" spans="1:16" ht="30.75" customHeight="1">
      <c r="B31" s="58">
        <v>5</v>
      </c>
      <c r="C31" s="68" t="s">
        <v>25</v>
      </c>
      <c r="D31" s="77" t="s">
        <v>34</v>
      </c>
      <c r="E31" s="84">
        <v>0.5</v>
      </c>
      <c r="F31" s="84"/>
      <c r="G31" s="84"/>
      <c r="H31" s="84"/>
      <c r="I31" s="119" t="s">
        <v>55</v>
      </c>
      <c r="J31" s="121" t="s">
        <v>56</v>
      </c>
      <c r="K31"/>
    </row>
    <row r="32" spans="1:16" ht="30.75" customHeight="1">
      <c r="B32" s="59">
        <v>6</v>
      </c>
      <c r="C32" s="69" t="s">
        <v>27</v>
      </c>
      <c r="D32" s="75" t="s">
        <v>34</v>
      </c>
      <c r="E32" s="82">
        <v>0.5</v>
      </c>
      <c r="F32" s="82"/>
      <c r="G32" s="82"/>
      <c r="H32" s="82"/>
      <c r="I32" s="119"/>
      <c r="J32" s="121"/>
      <c r="K32"/>
    </row>
    <row r="33" spans="2:11" ht="30.75" customHeight="1">
      <c r="B33" s="59">
        <v>7</v>
      </c>
      <c r="C33" s="69" t="s">
        <v>28</v>
      </c>
      <c r="D33" s="75" t="s">
        <v>34</v>
      </c>
      <c r="E33" s="82">
        <v>0.7</v>
      </c>
      <c r="F33" s="82"/>
      <c r="G33" s="82"/>
      <c r="H33" s="82"/>
      <c r="I33" s="119"/>
      <c r="J33" s="121"/>
      <c r="K33"/>
    </row>
    <row r="34" spans="2:11" ht="30.75" customHeight="1">
      <c r="B34" s="59">
        <v>8</v>
      </c>
      <c r="C34" s="69" t="s">
        <v>30</v>
      </c>
      <c r="D34" s="75" t="s">
        <v>34</v>
      </c>
      <c r="E34" s="82">
        <v>2.5</v>
      </c>
      <c r="F34" s="82"/>
      <c r="G34" s="82"/>
      <c r="H34" s="82"/>
      <c r="I34" s="119"/>
      <c r="J34" s="121"/>
      <c r="K34"/>
    </row>
    <row r="35" spans="2:11" ht="30.75" customHeight="1">
      <c r="B35" s="59">
        <v>9</v>
      </c>
      <c r="C35" s="69" t="s">
        <v>31</v>
      </c>
      <c r="D35" s="75" t="s">
        <v>34</v>
      </c>
      <c r="E35" s="82">
        <v>2</v>
      </c>
      <c r="F35" s="82"/>
      <c r="G35" s="82"/>
      <c r="H35" s="82"/>
      <c r="I35" s="119"/>
      <c r="J35" s="121"/>
      <c r="K35"/>
    </row>
    <row r="36" spans="2:11" ht="30.75" customHeight="1" thickBot="1">
      <c r="B36" s="60">
        <v>10</v>
      </c>
      <c r="C36" s="70" t="s">
        <v>33</v>
      </c>
      <c r="D36" s="76" t="s">
        <v>34</v>
      </c>
      <c r="E36" s="83">
        <v>1.2</v>
      </c>
      <c r="F36" s="83"/>
      <c r="G36" s="83"/>
      <c r="H36" s="83"/>
      <c r="I36" s="120"/>
      <c r="J36" s="122"/>
      <c r="K36"/>
    </row>
    <row r="37" spans="2:11" ht="30.75" customHeight="1">
      <c r="B37" s="61">
        <v>11</v>
      </c>
      <c r="C37" s="65" t="s">
        <v>25</v>
      </c>
      <c r="D37" s="78" t="s">
        <v>34</v>
      </c>
      <c r="E37" s="81">
        <v>0.5</v>
      </c>
      <c r="F37" s="81"/>
      <c r="G37" s="81"/>
      <c r="H37" s="81"/>
      <c r="I37" s="124" t="s">
        <v>57</v>
      </c>
      <c r="J37" s="123" t="s">
        <v>58</v>
      </c>
      <c r="K37"/>
    </row>
    <row r="38" spans="2:11" ht="30.75" customHeight="1">
      <c r="B38" s="59">
        <v>12</v>
      </c>
      <c r="C38" s="69" t="s">
        <v>30</v>
      </c>
      <c r="D38" s="79" t="s">
        <v>34</v>
      </c>
      <c r="E38" s="82">
        <v>4</v>
      </c>
      <c r="F38" s="82"/>
      <c r="G38" s="82"/>
      <c r="H38" s="82"/>
      <c r="I38" s="119"/>
      <c r="J38" s="121"/>
      <c r="K38"/>
    </row>
    <row r="39" spans="2:11" ht="30.75" customHeight="1">
      <c r="B39" s="59">
        <v>13</v>
      </c>
      <c r="C39" s="69" t="s">
        <v>31</v>
      </c>
      <c r="D39" s="79" t="s">
        <v>34</v>
      </c>
      <c r="E39" s="82">
        <v>1.5</v>
      </c>
      <c r="F39" s="82"/>
      <c r="G39" s="82"/>
      <c r="H39" s="82"/>
      <c r="I39" s="119"/>
      <c r="J39" s="121"/>
      <c r="K39"/>
    </row>
    <row r="40" spans="2:11" ht="30.75" customHeight="1" thickBot="1">
      <c r="B40" s="60">
        <v>14</v>
      </c>
      <c r="C40" s="70" t="s">
        <v>32</v>
      </c>
      <c r="D40" s="76" t="s">
        <v>34</v>
      </c>
      <c r="E40" s="83">
        <v>1</v>
      </c>
      <c r="F40" s="83"/>
      <c r="G40" s="83"/>
      <c r="H40" s="83"/>
      <c r="I40" s="120"/>
      <c r="J40" s="122"/>
      <c r="K40"/>
    </row>
    <row r="41" spans="2:11" ht="30.75" customHeight="1">
      <c r="B41" s="58">
        <v>15</v>
      </c>
      <c r="C41" s="68" t="s">
        <v>28</v>
      </c>
      <c r="D41" s="77" t="s">
        <v>34</v>
      </c>
      <c r="E41" s="84">
        <v>0.3</v>
      </c>
      <c r="F41" s="84"/>
      <c r="G41" s="84"/>
      <c r="H41" s="84"/>
      <c r="I41" s="119" t="s">
        <v>59</v>
      </c>
      <c r="J41" s="123" t="s">
        <v>60</v>
      </c>
      <c r="K41"/>
    </row>
    <row r="42" spans="2:11" ht="30.75" customHeight="1">
      <c r="B42" s="59">
        <v>16</v>
      </c>
      <c r="C42" s="69" t="s">
        <v>30</v>
      </c>
      <c r="D42" s="75" t="s">
        <v>34</v>
      </c>
      <c r="E42" s="82">
        <v>0.9</v>
      </c>
      <c r="F42" s="82">
        <v>0.8</v>
      </c>
      <c r="G42" s="82">
        <v>0.2</v>
      </c>
      <c r="H42" s="82"/>
      <c r="I42" s="119"/>
      <c r="J42" s="121"/>
      <c r="K42"/>
    </row>
    <row r="43" spans="2:11" ht="30.75" customHeight="1">
      <c r="B43" s="59">
        <v>17</v>
      </c>
      <c r="C43" s="69" t="s">
        <v>31</v>
      </c>
      <c r="D43" s="75" t="s">
        <v>34</v>
      </c>
      <c r="E43" s="82">
        <v>0.9</v>
      </c>
      <c r="F43" s="82">
        <v>0.5</v>
      </c>
      <c r="G43" s="82">
        <v>0.3</v>
      </c>
      <c r="H43" s="82"/>
      <c r="I43" s="119"/>
      <c r="J43" s="121"/>
      <c r="K43"/>
    </row>
    <row r="44" spans="2:11" ht="30.75" customHeight="1">
      <c r="B44" s="59">
        <v>18</v>
      </c>
      <c r="C44" s="69" t="s">
        <v>32</v>
      </c>
      <c r="D44" s="75" t="s">
        <v>34</v>
      </c>
      <c r="E44" s="82">
        <v>0.7</v>
      </c>
      <c r="F44" s="82">
        <v>0.5</v>
      </c>
      <c r="G44" s="82">
        <v>0.2</v>
      </c>
      <c r="H44" s="82"/>
      <c r="I44" s="119"/>
      <c r="J44" s="121"/>
      <c r="K44"/>
    </row>
    <row r="45" spans="2:11" ht="30.75" customHeight="1" thickBot="1">
      <c r="B45" s="62">
        <v>19</v>
      </c>
      <c r="C45" s="71" t="s">
        <v>33</v>
      </c>
      <c r="D45" s="79" t="s">
        <v>34</v>
      </c>
      <c r="E45" s="85">
        <v>0.4</v>
      </c>
      <c r="F45" s="85">
        <v>0.2</v>
      </c>
      <c r="G45" s="85">
        <v>0.2</v>
      </c>
      <c r="H45" s="85"/>
      <c r="I45" s="119"/>
      <c r="J45" s="122"/>
      <c r="K45"/>
    </row>
    <row r="46" spans="2:11" ht="30.75" customHeight="1">
      <c r="B46" s="61">
        <v>20</v>
      </c>
      <c r="C46" s="72" t="s">
        <v>25</v>
      </c>
      <c r="D46" s="74" t="s">
        <v>34</v>
      </c>
      <c r="E46" s="81"/>
      <c r="F46" s="81"/>
      <c r="G46" s="81">
        <v>2</v>
      </c>
      <c r="H46" s="81"/>
      <c r="I46" s="124" t="s">
        <v>61</v>
      </c>
      <c r="J46" s="123" t="s">
        <v>62</v>
      </c>
      <c r="K46"/>
    </row>
    <row r="47" spans="2:11" ht="30.75" customHeight="1">
      <c r="B47" s="59">
        <v>21</v>
      </c>
      <c r="C47" s="69" t="s">
        <v>27</v>
      </c>
      <c r="D47" s="75" t="s">
        <v>34</v>
      </c>
      <c r="E47" s="82"/>
      <c r="F47" s="82"/>
      <c r="G47" s="82"/>
      <c r="H47" s="82">
        <v>1</v>
      </c>
      <c r="I47" s="119"/>
      <c r="J47" s="121"/>
      <c r="K47"/>
    </row>
    <row r="48" spans="2:11" ht="30.75" customHeight="1">
      <c r="B48" s="59">
        <v>22</v>
      </c>
      <c r="C48" s="69" t="s">
        <v>28</v>
      </c>
      <c r="D48" s="75" t="s">
        <v>34</v>
      </c>
      <c r="E48" s="82"/>
      <c r="F48" s="82">
        <v>1</v>
      </c>
      <c r="G48" s="82"/>
      <c r="H48" s="82"/>
      <c r="I48" s="119"/>
      <c r="J48" s="121"/>
      <c r="K48"/>
    </row>
    <row r="49" spans="2:11" ht="30.75" customHeight="1" thickBot="1">
      <c r="B49" s="60">
        <v>23</v>
      </c>
      <c r="C49" s="70" t="s">
        <v>29</v>
      </c>
      <c r="D49" s="76" t="s">
        <v>34</v>
      </c>
      <c r="E49" s="83">
        <v>0.5</v>
      </c>
      <c r="F49" s="83"/>
      <c r="G49" s="83"/>
      <c r="H49" s="83"/>
      <c r="I49" s="120"/>
      <c r="J49" s="122"/>
      <c r="K49"/>
    </row>
    <row r="50" spans="2:11" ht="30.75" customHeight="1">
      <c r="B50" s="61">
        <v>24</v>
      </c>
      <c r="C50" s="72" t="s">
        <v>25</v>
      </c>
      <c r="D50" s="74" t="s">
        <v>34</v>
      </c>
      <c r="E50" s="81"/>
      <c r="F50" s="81">
        <v>5</v>
      </c>
      <c r="G50" s="81"/>
      <c r="H50" s="81"/>
      <c r="I50" s="124" t="s">
        <v>63</v>
      </c>
      <c r="J50" s="123" t="s">
        <v>64</v>
      </c>
      <c r="K50"/>
    </row>
    <row r="51" spans="2:11" ht="30.75" customHeight="1" thickBot="1">
      <c r="B51" s="60">
        <v>25</v>
      </c>
      <c r="C51" s="70" t="s">
        <v>27</v>
      </c>
      <c r="D51" s="76" t="s">
        <v>34</v>
      </c>
      <c r="E51" s="83"/>
      <c r="F51" s="83">
        <v>3</v>
      </c>
      <c r="G51" s="83"/>
      <c r="H51" s="83"/>
      <c r="I51" s="120"/>
      <c r="J51" s="122"/>
      <c r="K51"/>
    </row>
    <row r="52" spans="2:11" ht="30.75" customHeight="1">
      <c r="B52" s="61">
        <v>26</v>
      </c>
      <c r="C52" s="72" t="s">
        <v>25</v>
      </c>
      <c r="D52" s="74" t="s">
        <v>34</v>
      </c>
      <c r="E52" s="81">
        <v>0.6</v>
      </c>
      <c r="F52" s="81"/>
      <c r="G52" s="81"/>
      <c r="H52" s="81"/>
      <c r="I52" s="124" t="s">
        <v>65</v>
      </c>
      <c r="J52" s="143" t="s">
        <v>66</v>
      </c>
      <c r="K52"/>
    </row>
    <row r="53" spans="2:11" ht="30.75" customHeight="1">
      <c r="B53" s="59">
        <v>27</v>
      </c>
      <c r="C53" s="69" t="s">
        <v>26</v>
      </c>
      <c r="D53" s="75" t="s">
        <v>34</v>
      </c>
      <c r="E53" s="82">
        <v>0.2</v>
      </c>
      <c r="F53" s="82"/>
      <c r="G53" s="82"/>
      <c r="H53" s="82"/>
      <c r="I53" s="119"/>
      <c r="J53" s="144"/>
      <c r="K53"/>
    </row>
    <row r="54" spans="2:11" ht="30.75" customHeight="1">
      <c r="B54" s="59">
        <v>28</v>
      </c>
      <c r="C54" s="69" t="s">
        <v>27</v>
      </c>
      <c r="D54" s="75" t="s">
        <v>34</v>
      </c>
      <c r="E54" s="82">
        <v>0.4</v>
      </c>
      <c r="F54" s="82"/>
      <c r="G54" s="82"/>
      <c r="H54" s="82"/>
      <c r="I54" s="119"/>
      <c r="J54" s="144"/>
      <c r="K54"/>
    </row>
    <row r="55" spans="2:11" ht="30.75" customHeight="1">
      <c r="B55" s="59">
        <v>29</v>
      </c>
      <c r="C55" s="69" t="s">
        <v>28</v>
      </c>
      <c r="D55" s="75" t="s">
        <v>34</v>
      </c>
      <c r="E55" s="82">
        <v>0.30000000000000004</v>
      </c>
      <c r="F55" s="82"/>
      <c r="G55" s="82"/>
      <c r="H55" s="82"/>
      <c r="I55" s="119"/>
      <c r="J55" s="144"/>
      <c r="K55"/>
    </row>
    <row r="56" spans="2:11" ht="30.75" customHeight="1">
      <c r="B56" s="59">
        <v>30</v>
      </c>
      <c r="C56" s="69" t="s">
        <v>29</v>
      </c>
      <c r="D56" s="75" t="s">
        <v>34</v>
      </c>
      <c r="E56" s="82">
        <v>0.35</v>
      </c>
      <c r="F56" s="82"/>
      <c r="G56" s="82"/>
      <c r="H56" s="82"/>
      <c r="I56" s="119"/>
      <c r="J56" s="144"/>
      <c r="K56"/>
    </row>
    <row r="57" spans="2:11" ht="30.75" customHeight="1">
      <c r="B57" s="59">
        <v>31</v>
      </c>
      <c r="C57" s="69" t="s">
        <v>30</v>
      </c>
      <c r="D57" s="75" t="s">
        <v>34</v>
      </c>
      <c r="E57" s="82">
        <v>0.4</v>
      </c>
      <c r="F57" s="82"/>
      <c r="G57" s="82"/>
      <c r="H57" s="82"/>
      <c r="I57" s="119"/>
      <c r="J57" s="144"/>
      <c r="K57"/>
    </row>
    <row r="58" spans="2:11" ht="30.75" customHeight="1">
      <c r="B58" s="59">
        <v>32</v>
      </c>
      <c r="C58" s="69" t="s">
        <v>31</v>
      </c>
      <c r="D58" s="75" t="s">
        <v>34</v>
      </c>
      <c r="E58" s="82">
        <v>0.4</v>
      </c>
      <c r="F58" s="82"/>
      <c r="G58" s="82"/>
      <c r="H58" s="82"/>
      <c r="I58" s="119"/>
      <c r="J58" s="144"/>
      <c r="K58"/>
    </row>
    <row r="59" spans="2:11" ht="30.75" customHeight="1" thickBot="1">
      <c r="B59" s="60">
        <v>33</v>
      </c>
      <c r="C59" s="70" t="s">
        <v>33</v>
      </c>
      <c r="D59" s="76" t="s">
        <v>34</v>
      </c>
      <c r="E59" s="83">
        <v>0.2</v>
      </c>
      <c r="F59" s="83"/>
      <c r="G59" s="83"/>
      <c r="H59" s="83"/>
      <c r="I59" s="120"/>
      <c r="J59" s="145"/>
      <c r="K59"/>
    </row>
    <row r="60" spans="2:11" ht="30.75" customHeight="1">
      <c r="B60" s="61">
        <v>34</v>
      </c>
      <c r="C60" s="72" t="s">
        <v>25</v>
      </c>
      <c r="D60" s="74" t="s">
        <v>34</v>
      </c>
      <c r="E60" s="81">
        <v>1.1599999999999999</v>
      </c>
      <c r="F60" s="81">
        <v>1</v>
      </c>
      <c r="G60" s="81">
        <v>1.5</v>
      </c>
      <c r="H60" s="81"/>
      <c r="I60" s="124" t="s">
        <v>67</v>
      </c>
      <c r="J60" s="123" t="s">
        <v>68</v>
      </c>
      <c r="K60"/>
    </row>
    <row r="61" spans="2:11" ht="30.75" customHeight="1">
      <c r="B61" s="59">
        <v>35</v>
      </c>
      <c r="C61" s="69" t="s">
        <v>27</v>
      </c>
      <c r="D61" s="75" t="s">
        <v>34</v>
      </c>
      <c r="E61" s="82">
        <v>1.5</v>
      </c>
      <c r="F61" s="82">
        <v>1.5</v>
      </c>
      <c r="G61" s="82"/>
      <c r="H61" s="82"/>
      <c r="I61" s="119"/>
      <c r="J61" s="121"/>
      <c r="K61"/>
    </row>
    <row r="62" spans="2:11" ht="30.75" customHeight="1" thickBot="1">
      <c r="B62" s="59">
        <v>36</v>
      </c>
      <c r="C62" s="69" t="s">
        <v>28</v>
      </c>
      <c r="D62" s="75" t="s">
        <v>34</v>
      </c>
      <c r="E62" s="82">
        <v>0.3</v>
      </c>
      <c r="F62" s="82">
        <v>1</v>
      </c>
      <c r="G62" s="82">
        <v>1</v>
      </c>
      <c r="H62" s="82">
        <v>1</v>
      </c>
      <c r="I62" s="119"/>
      <c r="J62" s="121"/>
      <c r="K62"/>
    </row>
    <row r="63" spans="2:11" ht="30.75" customHeight="1">
      <c r="B63" s="61">
        <v>38</v>
      </c>
      <c r="C63" s="72" t="s">
        <v>25</v>
      </c>
      <c r="D63" s="74" t="s">
        <v>34</v>
      </c>
      <c r="E63" s="81">
        <v>3</v>
      </c>
      <c r="F63" s="81"/>
      <c r="G63" s="81"/>
      <c r="H63" s="81"/>
      <c r="I63" s="124" t="s">
        <v>69</v>
      </c>
      <c r="J63" s="123" t="s">
        <v>70</v>
      </c>
      <c r="K63"/>
    </row>
    <row r="64" spans="2:11" ht="30.75" customHeight="1">
      <c r="B64" s="59">
        <v>39</v>
      </c>
      <c r="C64" s="69" t="s">
        <v>27</v>
      </c>
      <c r="D64" s="75" t="s">
        <v>34</v>
      </c>
      <c r="E64" s="82">
        <v>3</v>
      </c>
      <c r="F64" s="82"/>
      <c r="G64" s="82"/>
      <c r="H64" s="82"/>
      <c r="I64" s="119"/>
      <c r="J64" s="121"/>
      <c r="K64"/>
    </row>
    <row r="65" spans="2:11" ht="30.75" customHeight="1">
      <c r="B65" s="59">
        <v>40</v>
      </c>
      <c r="C65" s="69" t="s">
        <v>28</v>
      </c>
      <c r="D65" s="75" t="s">
        <v>34</v>
      </c>
      <c r="E65" s="82">
        <v>2</v>
      </c>
      <c r="F65" s="82"/>
      <c r="G65" s="82"/>
      <c r="H65" s="82"/>
      <c r="I65" s="119"/>
      <c r="J65" s="121"/>
      <c r="K65"/>
    </row>
    <row r="66" spans="2:11" ht="30.75" customHeight="1" thickBot="1">
      <c r="B66" s="60">
        <v>41</v>
      </c>
      <c r="C66" s="70" t="s">
        <v>29</v>
      </c>
      <c r="D66" s="76" t="s">
        <v>34</v>
      </c>
      <c r="E66" s="83">
        <v>2</v>
      </c>
      <c r="F66" s="83"/>
      <c r="G66" s="83"/>
      <c r="H66" s="83"/>
      <c r="I66" s="120"/>
      <c r="J66" s="122"/>
      <c r="K66"/>
    </row>
    <row r="67" spans="2:11" ht="30.75" customHeight="1">
      <c r="B67" s="61">
        <v>42</v>
      </c>
      <c r="C67" s="72" t="s">
        <v>25</v>
      </c>
      <c r="D67" s="74" t="s">
        <v>34</v>
      </c>
      <c r="E67" s="81">
        <v>0.3</v>
      </c>
      <c r="F67" s="81"/>
      <c r="G67" s="81"/>
      <c r="H67" s="81"/>
      <c r="I67" s="124" t="s">
        <v>71</v>
      </c>
      <c r="J67" s="123" t="s">
        <v>72</v>
      </c>
      <c r="K67"/>
    </row>
    <row r="68" spans="2:11" ht="30.75" customHeight="1">
      <c r="B68" s="59">
        <v>43</v>
      </c>
      <c r="C68" s="69" t="s">
        <v>28</v>
      </c>
      <c r="D68" s="75" t="s">
        <v>34</v>
      </c>
      <c r="E68" s="82">
        <v>0.3</v>
      </c>
      <c r="F68" s="82"/>
      <c r="G68" s="82"/>
      <c r="H68" s="82"/>
      <c r="I68" s="119"/>
      <c r="J68" s="121"/>
      <c r="K68"/>
    </row>
    <row r="69" spans="2:11" ht="30.75" customHeight="1">
      <c r="B69" s="59">
        <v>44</v>
      </c>
      <c r="C69" s="69" t="s">
        <v>31</v>
      </c>
      <c r="D69" s="75" t="s">
        <v>34</v>
      </c>
      <c r="E69" s="82"/>
      <c r="F69" s="82">
        <v>1</v>
      </c>
      <c r="G69" s="82"/>
      <c r="H69" s="82"/>
      <c r="I69" s="119"/>
      <c r="J69" s="121"/>
      <c r="K69"/>
    </row>
    <row r="70" spans="2:11" ht="30.75" customHeight="1">
      <c r="B70" s="59">
        <v>45</v>
      </c>
      <c r="C70" s="69" t="s">
        <v>32</v>
      </c>
      <c r="D70" s="75" t="s">
        <v>34</v>
      </c>
      <c r="E70" s="86"/>
      <c r="F70" s="86">
        <v>1</v>
      </c>
      <c r="G70" s="82"/>
      <c r="H70" s="82"/>
      <c r="I70" s="119"/>
      <c r="J70" s="121"/>
      <c r="K70"/>
    </row>
    <row r="71" spans="2:11" ht="30.75" customHeight="1" thickBot="1">
      <c r="B71" s="60">
        <v>46</v>
      </c>
      <c r="C71" s="70" t="s">
        <v>33</v>
      </c>
      <c r="D71" s="76" t="s">
        <v>34</v>
      </c>
      <c r="E71" s="83"/>
      <c r="F71" s="83">
        <v>1.5</v>
      </c>
      <c r="G71" s="83"/>
      <c r="H71" s="83"/>
      <c r="I71" s="120"/>
      <c r="J71" s="122"/>
      <c r="K71"/>
    </row>
    <row r="72" spans="2:11" ht="30.75" customHeight="1">
      <c r="B72" s="63">
        <v>47</v>
      </c>
      <c r="C72" s="69" t="s">
        <v>30</v>
      </c>
      <c r="D72" s="75" t="s">
        <v>34</v>
      </c>
      <c r="E72" s="82">
        <v>0.3</v>
      </c>
      <c r="F72" s="82"/>
      <c r="G72" s="82"/>
      <c r="H72" s="82"/>
      <c r="I72" s="124" t="s">
        <v>73</v>
      </c>
      <c r="J72" s="123" t="s">
        <v>74</v>
      </c>
      <c r="K72"/>
    </row>
    <row r="73" spans="2:11" ht="30.75" customHeight="1" thickBot="1">
      <c r="B73" s="63">
        <v>48</v>
      </c>
      <c r="C73" s="73" t="s">
        <v>32</v>
      </c>
      <c r="D73" s="80" t="s">
        <v>34</v>
      </c>
      <c r="E73" s="88">
        <v>0.3</v>
      </c>
      <c r="F73" s="88"/>
      <c r="G73" s="87"/>
      <c r="H73" s="87"/>
      <c r="I73" s="120"/>
      <c r="J73" s="122"/>
      <c r="K73"/>
    </row>
    <row r="74" spans="2:11" ht="30.75" customHeight="1">
      <c r="B74" s="61">
        <v>49</v>
      </c>
      <c r="C74" s="72" t="s">
        <v>26</v>
      </c>
      <c r="D74" s="74" t="s">
        <v>34</v>
      </c>
      <c r="E74" s="81">
        <v>0.1</v>
      </c>
      <c r="F74" s="81"/>
      <c r="G74" s="81"/>
      <c r="H74" s="81"/>
      <c r="I74" s="124" t="s">
        <v>75</v>
      </c>
      <c r="J74" s="123" t="s">
        <v>76</v>
      </c>
      <c r="K74"/>
    </row>
    <row r="75" spans="2:11" ht="30.75" customHeight="1">
      <c r="B75" s="59">
        <v>50</v>
      </c>
      <c r="C75" s="69" t="s">
        <v>30</v>
      </c>
      <c r="D75" s="75" t="s">
        <v>34</v>
      </c>
      <c r="E75" s="82">
        <v>4.05</v>
      </c>
      <c r="F75" s="82">
        <v>0.25</v>
      </c>
      <c r="G75" s="82">
        <v>0.25</v>
      </c>
      <c r="H75" s="82"/>
      <c r="I75" s="119"/>
      <c r="J75" s="121"/>
      <c r="K75"/>
    </row>
    <row r="76" spans="2:11" ht="30.75" customHeight="1">
      <c r="B76" s="59">
        <v>51</v>
      </c>
      <c r="C76" s="69" t="s">
        <v>31</v>
      </c>
      <c r="D76" s="75" t="s">
        <v>34</v>
      </c>
      <c r="E76" s="82">
        <v>2</v>
      </c>
      <c r="F76" s="82">
        <v>0.25</v>
      </c>
      <c r="G76" s="82">
        <v>0.25</v>
      </c>
      <c r="H76" s="82"/>
      <c r="I76" s="119"/>
      <c r="J76" s="121"/>
      <c r="K76"/>
    </row>
    <row r="77" spans="2:11" ht="30.75" customHeight="1">
      <c r="B77" s="59">
        <v>52</v>
      </c>
      <c r="C77" s="69" t="s">
        <v>32</v>
      </c>
      <c r="D77" s="75" t="s">
        <v>34</v>
      </c>
      <c r="E77" s="82">
        <v>0.77</v>
      </c>
      <c r="F77" s="82">
        <v>0.25</v>
      </c>
      <c r="G77" s="82">
        <v>0.25</v>
      </c>
      <c r="H77" s="82"/>
      <c r="I77" s="119"/>
      <c r="J77" s="121"/>
      <c r="K77"/>
    </row>
    <row r="78" spans="2:11" ht="30.75" customHeight="1" thickBot="1">
      <c r="B78" s="60">
        <v>53</v>
      </c>
      <c r="C78" s="70" t="s">
        <v>33</v>
      </c>
      <c r="D78" s="76" t="s">
        <v>34</v>
      </c>
      <c r="E78" s="83">
        <v>1.5</v>
      </c>
      <c r="F78" s="83">
        <v>0.4</v>
      </c>
      <c r="G78" s="83"/>
      <c r="H78" s="83"/>
      <c r="I78" s="120"/>
      <c r="J78" s="122"/>
      <c r="K78"/>
    </row>
    <row r="79" spans="2:11" ht="75.75" customHeight="1">
      <c r="B79" s="89">
        <v>54</v>
      </c>
      <c r="C79" s="90" t="s">
        <v>33</v>
      </c>
      <c r="D79" s="91" t="s">
        <v>34</v>
      </c>
      <c r="E79" s="92">
        <v>0.25</v>
      </c>
      <c r="F79" s="92"/>
      <c r="G79" s="92"/>
      <c r="H79" s="92"/>
      <c r="I79" s="93" t="s">
        <v>77</v>
      </c>
      <c r="J79" s="64" t="s">
        <v>78</v>
      </c>
      <c r="K79"/>
    </row>
    <row r="80" spans="2:11" ht="30.75" customHeight="1">
      <c r="B80" s="139" t="s">
        <v>79</v>
      </c>
      <c r="C80" s="140"/>
      <c r="D80" s="141"/>
      <c r="E80" s="95">
        <f>SUM(E27:E79)</f>
        <v>46.779999999999987</v>
      </c>
      <c r="F80" s="95">
        <f>SUM(F27:F79)</f>
        <v>20.149999999999999</v>
      </c>
      <c r="G80" s="95">
        <f>SUM(G27:G79)</f>
        <v>6.15</v>
      </c>
      <c r="H80" s="95">
        <f>SUM(H27:H79)</f>
        <v>4.5</v>
      </c>
      <c r="I80" s="94"/>
      <c r="J80" s="94"/>
      <c r="K80"/>
    </row>
    <row r="81" spans="1:17" s="10" customFormat="1" ht="15.75" customHeight="1">
      <c r="B81" s="101"/>
      <c r="C81" s="101"/>
      <c r="D81" s="101"/>
      <c r="E81" s="101"/>
      <c r="F81" s="101"/>
      <c r="G81" s="101"/>
      <c r="H81" s="101"/>
      <c r="I81" s="101"/>
      <c r="J81" s="101"/>
      <c r="K81" s="101"/>
      <c r="L81" s="9"/>
      <c r="M81" s="9"/>
      <c r="N81" s="22"/>
      <c r="O81" s="44"/>
      <c r="P81" s="9"/>
      <c r="Q81" s="11"/>
    </row>
    <row r="82" spans="1:17" s="10" customFormat="1" ht="14.25" customHeight="1">
      <c r="A82" s="1"/>
      <c r="B82" s="125" t="s">
        <v>5</v>
      </c>
      <c r="C82" s="125"/>
      <c r="D82" s="125"/>
      <c r="E82" s="22"/>
      <c r="F82" s="29"/>
      <c r="G82" s="44"/>
      <c r="H82" s="9"/>
      <c r="I82" s="9"/>
      <c r="J82" s="101" t="s">
        <v>11</v>
      </c>
      <c r="K82" s="101"/>
      <c r="L82" s="96"/>
      <c r="M82" s="96"/>
      <c r="N82" s="96"/>
      <c r="O82" s="96"/>
      <c r="P82" s="96"/>
      <c r="Q82" s="9"/>
    </row>
    <row r="83" spans="1:17" s="10" customFormat="1" ht="15.75" customHeight="1">
      <c r="A83" s="1"/>
      <c r="B83" s="1"/>
      <c r="C83" s="125"/>
      <c r="D83" s="125"/>
      <c r="E83" s="13"/>
      <c r="F83" s="13"/>
      <c r="G83" s="13"/>
      <c r="H83" s="13"/>
      <c r="I83" s="13"/>
      <c r="J83" s="13"/>
      <c r="K83" s="101"/>
      <c r="L83" s="101"/>
      <c r="M83" s="101"/>
      <c r="N83" s="101"/>
      <c r="O83" s="101"/>
      <c r="P83" s="101"/>
      <c r="Q83" s="9"/>
    </row>
    <row r="84" spans="1:17" s="10" customFormat="1" ht="15.75" customHeight="1">
      <c r="A84" s="1"/>
      <c r="B84" s="1"/>
      <c r="C84" s="125"/>
      <c r="D84" s="125"/>
      <c r="E84" s="22"/>
      <c r="F84" s="29"/>
      <c r="G84" s="44"/>
      <c r="H84" s="9"/>
      <c r="I84" s="9"/>
      <c r="J84" s="101" t="s">
        <v>18</v>
      </c>
      <c r="K84" s="101"/>
      <c r="L84" s="101"/>
      <c r="M84" s="101"/>
      <c r="N84" s="101"/>
      <c r="O84" s="101"/>
      <c r="P84" s="101"/>
      <c r="Q84" s="9"/>
    </row>
    <row r="85" spans="1:17" s="10" customFormat="1" ht="15.75" customHeight="1">
      <c r="A85" s="1"/>
      <c r="B85" s="1"/>
      <c r="C85" s="125" t="s">
        <v>17</v>
      </c>
      <c r="D85" s="125"/>
      <c r="E85" s="22"/>
      <c r="F85" s="29"/>
      <c r="G85" s="44"/>
      <c r="H85" s="9"/>
      <c r="I85" s="9"/>
      <c r="J85" s="101" t="s">
        <v>81</v>
      </c>
      <c r="K85" s="101"/>
      <c r="L85" s="101"/>
      <c r="M85" s="96"/>
      <c r="N85" s="39"/>
      <c r="O85" s="43"/>
      <c r="P85" s="39"/>
      <c r="Q85" s="9"/>
    </row>
    <row r="86" spans="1:17" s="10" customFormat="1" ht="15.75">
      <c r="A86" s="1"/>
      <c r="B86" s="1"/>
      <c r="C86" s="125"/>
      <c r="D86" s="125"/>
      <c r="E86" s="14"/>
      <c r="F86" s="14"/>
      <c r="G86" s="14"/>
      <c r="H86" s="12"/>
      <c r="I86" s="12"/>
      <c r="J86" s="15"/>
      <c r="K86" s="101"/>
      <c r="L86" s="101"/>
      <c r="M86" s="101"/>
      <c r="N86" s="101"/>
      <c r="O86" s="101"/>
      <c r="P86" s="101"/>
      <c r="Q86" s="9"/>
    </row>
    <row r="87" spans="1:17" ht="15.75" customHeight="1">
      <c r="C87" s="125" t="s">
        <v>9</v>
      </c>
      <c r="D87" s="125"/>
      <c r="E87" s="22"/>
      <c r="F87" s="29"/>
      <c r="G87" s="44"/>
      <c r="H87" s="9"/>
      <c r="I87" s="9"/>
      <c r="J87" s="101" t="s">
        <v>22</v>
      </c>
      <c r="K87" s="101"/>
      <c r="L87" s="101"/>
      <c r="M87" s="101"/>
      <c r="N87" s="101"/>
      <c r="O87" s="101"/>
      <c r="P87" s="101"/>
      <c r="Q87" s="9"/>
    </row>
    <row r="88" spans="1:17" ht="15.75" customHeight="1">
      <c r="C88" s="125"/>
      <c r="D88" s="125"/>
      <c r="E88" s="14"/>
      <c r="F88" s="14"/>
      <c r="G88" s="14"/>
      <c r="H88" s="12"/>
      <c r="I88" s="12"/>
      <c r="J88" s="15"/>
      <c r="K88" s="101" t="s">
        <v>6</v>
      </c>
      <c r="L88" s="101"/>
      <c r="M88" s="101"/>
      <c r="N88" s="101"/>
      <c r="O88" s="101"/>
      <c r="P88" s="101"/>
      <c r="Q88" s="9"/>
    </row>
    <row r="89" spans="1:17" ht="15.75" customHeight="1">
      <c r="C89" s="125" t="s">
        <v>20</v>
      </c>
      <c r="D89" s="125"/>
      <c r="E89" s="16"/>
      <c r="F89" s="16"/>
      <c r="G89" s="16"/>
      <c r="H89" s="16"/>
      <c r="I89" s="16"/>
      <c r="J89" s="101" t="s">
        <v>19</v>
      </c>
      <c r="K89" s="101"/>
      <c r="L89" s="101"/>
      <c r="M89" s="101"/>
      <c r="N89" s="101"/>
      <c r="O89" s="101"/>
      <c r="P89" s="101"/>
      <c r="Q89" s="9"/>
    </row>
    <row r="90" spans="1:17" ht="15.75">
      <c r="K90" s="101"/>
      <c r="L90" s="101"/>
      <c r="M90" s="101"/>
      <c r="N90" s="101"/>
      <c r="O90" s="101"/>
      <c r="P90" s="101"/>
      <c r="Q90" s="9"/>
    </row>
    <row r="91" spans="1:17" ht="15.75">
      <c r="C91" s="1" t="s">
        <v>8</v>
      </c>
      <c r="J91" s="42" t="s">
        <v>8</v>
      </c>
      <c r="L91" s="42"/>
      <c r="M91" s="42"/>
      <c r="N91" s="42"/>
      <c r="O91" s="42"/>
      <c r="P91" s="42"/>
      <c r="Q91" s="9"/>
    </row>
  </sheetData>
  <mergeCells count="74">
    <mergeCell ref="J89:P89"/>
    <mergeCell ref="B82:D82"/>
    <mergeCell ref="J82:K82"/>
    <mergeCell ref="J84:P84"/>
    <mergeCell ref="J87:P87"/>
    <mergeCell ref="J85:L85"/>
    <mergeCell ref="B80:D80"/>
    <mergeCell ref="B23:C23"/>
    <mergeCell ref="G24:H24"/>
    <mergeCell ref="I63:I66"/>
    <mergeCell ref="J63:J66"/>
    <mergeCell ref="I67:I71"/>
    <mergeCell ref="J67:J71"/>
    <mergeCell ref="I72:I73"/>
    <mergeCell ref="J72:J73"/>
    <mergeCell ref="I50:I51"/>
    <mergeCell ref="J50:J51"/>
    <mergeCell ref="I52:I59"/>
    <mergeCell ref="J52:J59"/>
    <mergeCell ref="I60:I62"/>
    <mergeCell ref="I41:I45"/>
    <mergeCell ref="J41:J45"/>
    <mergeCell ref="I46:I49"/>
    <mergeCell ref="J46:J49"/>
    <mergeCell ref="I74:I78"/>
    <mergeCell ref="J74:J78"/>
    <mergeCell ref="L1:P1"/>
    <mergeCell ref="L8:L10"/>
    <mergeCell ref="M8:M10"/>
    <mergeCell ref="J2:P2"/>
    <mergeCell ref="P8:P10"/>
    <mergeCell ref="A4:P4"/>
    <mergeCell ref="L3:M3"/>
    <mergeCell ref="K8:K10"/>
    <mergeCell ref="I8:I10"/>
    <mergeCell ref="A8:A10"/>
    <mergeCell ref="B8:B10"/>
    <mergeCell ref="E5:K5"/>
    <mergeCell ref="F8:F10"/>
    <mergeCell ref="G8:G10"/>
    <mergeCell ref="O8:O10"/>
    <mergeCell ref="A6:P6"/>
    <mergeCell ref="K90:P90"/>
    <mergeCell ref="D8:D10"/>
    <mergeCell ref="C8:C10"/>
    <mergeCell ref="C87:D87"/>
    <mergeCell ref="C88:D88"/>
    <mergeCell ref="C89:D89"/>
    <mergeCell ref="K86:P86"/>
    <mergeCell ref="C86:D86"/>
    <mergeCell ref="K88:P88"/>
    <mergeCell ref="C83:D83"/>
    <mergeCell ref="J8:J10"/>
    <mergeCell ref="C85:D85"/>
    <mergeCell ref="I21:K21"/>
    <mergeCell ref="K83:P83"/>
    <mergeCell ref="C84:D84"/>
    <mergeCell ref="J37:J40"/>
    <mergeCell ref="H8:H10"/>
    <mergeCell ref="B81:K81"/>
    <mergeCell ref="E8:E10"/>
    <mergeCell ref="N8:N10"/>
    <mergeCell ref="B24:B25"/>
    <mergeCell ref="C24:C25"/>
    <mergeCell ref="D24:D25"/>
    <mergeCell ref="E24:F24"/>
    <mergeCell ref="I24:I25"/>
    <mergeCell ref="J24:J25"/>
    <mergeCell ref="I27:I30"/>
    <mergeCell ref="J27:J30"/>
    <mergeCell ref="I31:I36"/>
    <mergeCell ref="J31:J36"/>
    <mergeCell ref="J60:J62"/>
    <mergeCell ref="I37:I40"/>
  </mergeCells>
  <phoneticPr fontId="1" type="noConversion"/>
  <pageMargins left="0.39370078740157483" right="0.39370078740157483" top="0.39370078740157483" bottom="0.39370078740157483" header="0.31496062992125984" footer="0.31496062992125984"/>
  <pageSetup paperSize="9" scale="53" fitToHeight="5" orientation="landscape" r:id="rId1"/>
  <headerFooter alignWithMargins="0">
    <oddFooter>Страница &amp;P из &amp;N</oddFooter>
  </headerFooter>
  <rowBreaks count="2" manualBreakCount="2">
    <brk id="36" max="16383" man="1"/>
    <brk id="66" max="16383" man="1"/>
  </rowBreaks>
  <ignoredErrors>
    <ignoredError sqref="E80:H8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Фаррахова Эльвера Римовна</cp:lastModifiedBy>
  <cp:lastPrinted>2016-01-26T12:26:26Z</cp:lastPrinted>
  <dcterms:created xsi:type="dcterms:W3CDTF">2006-12-21T12:23:27Z</dcterms:created>
  <dcterms:modified xsi:type="dcterms:W3CDTF">2016-02-20T06:30:46Z</dcterms:modified>
</cp:coreProperties>
</file>